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comitelogementahuntsiccarti-my.sharepoint.com/personal/valeried_comitelogement_com/Documents/Bureau/CLAC/Zoom RUI + Arrondissement + augm/Augmentation/"/>
    </mc:Choice>
  </mc:AlternateContent>
  <xr:revisionPtr revIDLastSave="24" documentId="8_{BB05F6D6-24E7-4CC4-8CFF-A1AA18389396}" xr6:coauthVersionLast="47" xr6:coauthVersionMax="47" xr10:uidLastSave="{1D98953C-B0CC-481F-8093-3E4A1DB2FC40}"/>
  <bookViews>
    <workbookView xWindow="28680" yWindow="-120" windowWidth="29040" windowHeight="15720" xr2:uid="{00000000-000D-0000-FFFF-FFFF00000000}"/>
  </bookViews>
  <sheets>
    <sheet name="feuille de calcul (2)" sheetId="6" r:id="rId1"/>
  </sheets>
  <definedNames>
    <definedName name="_xlnm.Print_Area" localSheetId="0">'feuille de calcul (2)'!$A$1:$W$35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34" i="6" l="1"/>
  <c r="V28" i="6"/>
  <c r="P31" i="6"/>
  <c r="R31" i="6" s="1"/>
  <c r="V31" i="6" s="1"/>
  <c r="N31" i="6"/>
  <c r="N25" i="6"/>
  <c r="N22" i="6"/>
  <c r="N19" i="6"/>
  <c r="L16" i="6"/>
  <c r="V16" i="6" s="1"/>
  <c r="P25" i="6"/>
  <c r="R25" i="6" s="1"/>
  <c r="V25" i="6" s="1"/>
  <c r="P22" i="6"/>
  <c r="P19" i="6"/>
  <c r="N28" i="6"/>
  <c r="L25" i="6"/>
  <c r="L28" i="6"/>
  <c r="R22" i="6" l="1"/>
  <c r="V22" i="6" s="1"/>
  <c r="R19" i="6"/>
  <c r="V19" i="6" s="1"/>
  <c r="V33" i="6" s="1"/>
  <c r="V35" i="6" s="1"/>
</calcChain>
</file>

<file path=xl/sharedStrings.xml><?xml version="1.0" encoding="utf-8"?>
<sst xmlns="http://schemas.openxmlformats.org/spreadsheetml/2006/main" count="86" uniqueCount="49">
  <si>
    <t>CALCUL 2025</t>
  </si>
  <si>
    <t>Taux 2025</t>
  </si>
  <si>
    <t>Nom Locataire</t>
  </si>
  <si>
    <t>Non chauffé</t>
  </si>
  <si>
    <t>Électricité</t>
  </si>
  <si>
    <t xml:space="preserve">Adresse: </t>
  </si>
  <si>
    <t>Gaz</t>
  </si>
  <si>
    <t>Mazout</t>
  </si>
  <si>
    <t>PROPRIO</t>
  </si>
  <si>
    <t>Travaux majeurs</t>
  </si>
  <si>
    <t>Nombre de logement dans l'immeuble</t>
  </si>
  <si>
    <t>Grandeur du logement</t>
  </si>
  <si>
    <t>Augmentation demandée</t>
  </si>
  <si>
    <t>type de chauffage</t>
  </si>
  <si>
    <t>Calcul de l'augmentation</t>
  </si>
  <si>
    <t>Inscrire le taux selon le type de chauffage</t>
  </si>
  <si>
    <t>Indice</t>
  </si>
  <si>
    <t>Loyer mensuel actuel</t>
  </si>
  <si>
    <t>X</t>
  </si>
  <si>
    <r>
      <rPr>
        <b/>
        <sz val="16"/>
        <color theme="0"/>
        <rFont val="Calibri"/>
        <family val="2"/>
        <scheme val="minor"/>
      </rPr>
      <t>.</t>
    </r>
    <r>
      <rPr>
        <b/>
        <sz val="16"/>
        <color theme="1"/>
        <rFont val="Calibri"/>
        <family val="2"/>
        <scheme val="minor"/>
      </rPr>
      <t>=</t>
    </r>
  </si>
  <si>
    <t>Montant base</t>
  </si>
  <si>
    <t>différence</t>
  </si>
  <si>
    <t xml:space="preserve">nbre de log. </t>
  </si>
  <si>
    <t xml:space="preserve">Taxes municipales </t>
  </si>
  <si>
    <t>—</t>
  </si>
  <si>
    <t>÷</t>
  </si>
  <si>
    <r>
      <rPr>
        <b/>
        <sz val="16"/>
        <color theme="0"/>
        <rFont val="Calibri"/>
        <family val="2"/>
        <scheme val="minor"/>
      </rPr>
      <t>.</t>
    </r>
    <r>
      <rPr>
        <b/>
        <sz val="16"/>
        <color theme="0" tint="-0.34998626667073579"/>
        <rFont val="Calibri"/>
        <family val="2"/>
        <scheme val="minor"/>
      </rPr>
      <t>=</t>
    </r>
  </si>
  <si>
    <t>12 mois</t>
  </si>
  <si>
    <t>txes municipales</t>
  </si>
  <si>
    <t>2024-2025</t>
  </si>
  <si>
    <t>2023-2024</t>
  </si>
  <si>
    <t>Taxes scolaires</t>
  </si>
  <si>
    <t>txes scolaires</t>
  </si>
  <si>
    <t>immeuble</t>
  </si>
  <si>
    <t>produit</t>
  </si>
  <si>
    <t>Travaux majeurs immeubles</t>
  </si>
  <si>
    <t>logement</t>
  </si>
  <si>
    <t>Travaux majeurs logement</t>
  </si>
  <si>
    <t>31.12.2024</t>
  </si>
  <si>
    <t>31.12.2023</t>
  </si>
  <si>
    <t>Assurances (si disponible)</t>
  </si>
  <si>
    <t>Montant pour assurances</t>
  </si>
  <si>
    <t>TOTAL</t>
  </si>
  <si>
    <t>Aug.  demandée</t>
  </si>
  <si>
    <t>Différence</t>
  </si>
  <si>
    <t>Utiliser toujours la virgule pour les décimales</t>
  </si>
  <si>
    <t>En utilisant la tabulation vous pouvez facilement passer d'un champ à l'autre</t>
  </si>
  <si>
    <t>* Remplir les zones grises seulement et le taux en orange *</t>
  </si>
  <si>
    <r>
      <t xml:space="preserve">Pour le taux du TAL, pas besoin de metre le % il s'inscrira tout seul. Par exemple pour le chauffage au gaz inscrivez seulement </t>
    </r>
    <r>
      <rPr>
        <sz val="11"/>
        <color theme="6" tint="-0.499984740745262"/>
        <rFont val="Calibri"/>
        <family val="2"/>
        <scheme val="minor"/>
      </rPr>
      <t>5,9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</si>
</sst>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 * #,##0.00_)\ _$_ ;_ * \(#,##0.00\)\ _$_ ;_ * &quot;-&quot;??_)\ _$_ ;_ @_ "/>
    <numFmt numFmtId="165" formatCode="#,##0.00\ _$"/>
    <numFmt numFmtId="166" formatCode="#,##0.00\ &quot;$&quot;"/>
    <numFmt numFmtId="167" formatCode="0.0%"/>
    <numFmt numFmtId="168" formatCode="#,##0.0"/>
    <numFmt numFmtId="169" formatCode="#,##0.00&quot; $&quot;"/>
  </numFmts>
  <fonts count="3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6" tint="-0.499984740745262"/>
      <name val="Calibri"/>
      <family val="2"/>
      <scheme val="minor"/>
    </font>
    <font>
      <b/>
      <sz val="10"/>
      <color theme="5" tint="-0.249977111117893"/>
      <name val="Times New Roman"/>
      <family val="1"/>
    </font>
    <font>
      <b/>
      <sz val="12"/>
      <name val="Calibri"/>
      <family val="2"/>
      <scheme val="minor"/>
    </font>
    <font>
      <b/>
      <sz val="12"/>
      <color theme="5" tint="-0.499984740745262"/>
      <name val="Calibri"/>
      <family val="2"/>
      <scheme val="minor"/>
    </font>
    <font>
      <b/>
      <sz val="12"/>
      <color theme="6" tint="-0.499984740745262"/>
      <name val="Calibri"/>
      <family val="2"/>
      <scheme val="minor"/>
    </font>
    <font>
      <b/>
      <sz val="10"/>
      <name val="Times New Roman"/>
      <family val="1"/>
    </font>
    <font>
      <sz val="8"/>
      <color theme="1"/>
      <name val="Calibri"/>
      <family val="2"/>
      <scheme val="minor"/>
    </font>
    <font>
      <b/>
      <sz val="8"/>
      <color theme="5" tint="-0.499984740745262"/>
      <name val="Calibri"/>
      <family val="2"/>
      <scheme val="minor"/>
    </font>
    <font>
      <b/>
      <sz val="8"/>
      <color theme="6" tint="-0.499984740745262"/>
      <name val="Calibri"/>
      <family val="2"/>
      <scheme val="minor"/>
    </font>
    <font>
      <b/>
      <sz val="10"/>
      <color theme="5" tint="-0.499984740745262"/>
      <name val="Calibri"/>
      <family val="2"/>
      <scheme val="minor"/>
    </font>
    <font>
      <b/>
      <sz val="14"/>
      <color theme="5" tint="-0.499984740745262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0"/>
      <color theme="0" tint="-0.34998626667073579"/>
      <name val="Times New Roman"/>
      <family val="1"/>
    </font>
    <font>
      <sz val="11"/>
      <color theme="0" tint="-0.34998626667073579"/>
      <name val="Calibri"/>
      <family val="2"/>
      <scheme val="minor"/>
    </font>
    <font>
      <b/>
      <sz val="16"/>
      <color theme="0" tint="-0.34998626667073579"/>
      <name val="Calibri"/>
      <family val="2"/>
      <scheme val="minor"/>
    </font>
    <font>
      <b/>
      <sz val="12"/>
      <color theme="0" tint="-0.34998626667073579"/>
      <name val="Calibri"/>
      <family val="2"/>
      <scheme val="minor"/>
    </font>
    <font>
      <sz val="10"/>
      <color theme="0" tint="-0.34998626667073579"/>
      <name val="Times New Roman"/>
      <family val="1"/>
    </font>
    <font>
      <sz val="16"/>
      <color theme="0" tint="-0.3499862666707357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theme="5" tint="-0.49998474074526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00"/>
      <name val="Calibri"/>
      <family val="2"/>
    </font>
    <font>
      <sz val="14"/>
      <color rgb="FF212529"/>
      <name val="Segoe UI"/>
      <family val="2"/>
    </font>
    <font>
      <sz val="11"/>
      <color theme="6" tint="-0.49998474074526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rgb="FFFFFFFF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/>
      <right/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/>
      <bottom/>
      <diagonal/>
    </border>
    <border>
      <left style="medium">
        <color theme="0" tint="-0.34998626667073579"/>
      </left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/>
      <bottom/>
      <diagonal/>
    </border>
    <border>
      <left/>
      <right style="medium">
        <color theme="5" tint="0.59996337778862885"/>
      </right>
      <top/>
      <bottom style="medium">
        <color theme="5" tint="0.59996337778862885"/>
      </bottom>
      <diagonal/>
    </border>
    <border>
      <left/>
      <right style="medium">
        <color theme="5" tint="-0.499984740745262"/>
      </right>
      <top/>
      <bottom style="medium">
        <color theme="5" tint="-0.499984740745262"/>
      </bottom>
      <diagonal/>
    </border>
    <border>
      <left style="medium">
        <color theme="5" tint="-0.499984740745262"/>
      </left>
      <right/>
      <top style="medium">
        <color theme="5" tint="-0.499984740745262"/>
      </top>
      <bottom style="medium">
        <color theme="5" tint="-0.499984740745262"/>
      </bottom>
      <diagonal/>
    </border>
    <border>
      <left/>
      <right style="medium">
        <color indexed="64"/>
      </right>
      <top style="medium">
        <color theme="5" tint="-0.499984740745262"/>
      </top>
      <bottom style="medium">
        <color theme="5" tint="-0.499984740745262"/>
      </bottom>
      <diagonal/>
    </border>
    <border>
      <left style="medium">
        <color indexed="64"/>
      </left>
      <right style="medium">
        <color theme="5" tint="-0.499984740745262"/>
      </right>
      <top style="medium">
        <color theme="5" tint="-0.499984740745262"/>
      </top>
      <bottom style="medium">
        <color theme="5" tint="-0.499984740745262"/>
      </bottom>
      <diagonal/>
    </border>
    <border>
      <left style="medium">
        <color theme="0" tint="-0.34998626667073579"/>
      </left>
      <right/>
      <top/>
      <bottom style="thin">
        <color theme="5" tint="-0.24994659260841701"/>
      </bottom>
      <diagonal/>
    </border>
    <border>
      <left/>
      <right/>
      <top/>
      <bottom style="thin">
        <color theme="5" tint="-0.24994659260841701"/>
      </bottom>
      <diagonal/>
    </border>
    <border>
      <left/>
      <right style="medium">
        <color theme="0" tint="-0.24994659260841701"/>
      </right>
      <top/>
      <bottom style="medium">
        <color theme="0" tint="-0.24994659260841701"/>
      </bottom>
      <diagonal/>
    </border>
    <border>
      <left/>
      <right/>
      <top style="medium">
        <color theme="5" tint="-0.499984740745262"/>
      </top>
      <bottom style="medium">
        <color theme="5" tint="-0.499984740745262"/>
      </bottom>
      <diagonal/>
    </border>
    <border>
      <left style="medium">
        <color theme="5" tint="0.59996337778862885"/>
      </left>
      <right/>
      <top/>
      <bottom/>
      <diagonal/>
    </border>
    <border>
      <left/>
      <right style="medium">
        <color theme="5" tint="0.79998168889431442"/>
      </right>
      <top/>
      <bottom style="medium">
        <color theme="5" tint="0.79998168889431442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2" borderId="8" xfId="0" applyFill="1" applyBorder="1" applyAlignment="1">
      <alignment horizontal="left" vertical="center"/>
    </xf>
    <xf numFmtId="0" fontId="0" fillId="2" borderId="7" xfId="0" applyFill="1" applyBorder="1"/>
    <xf numFmtId="165" fontId="2" fillId="2" borderId="0" xfId="0" applyNumberFormat="1" applyFont="1" applyFill="1" applyAlignment="1">
      <alignment horizontal="right" vertical="center"/>
    </xf>
    <xf numFmtId="0" fontId="0" fillId="2" borderId="0" xfId="0" applyFill="1"/>
    <xf numFmtId="0" fontId="0" fillId="2" borderId="0" xfId="0" applyFill="1" applyAlignment="1">
      <alignment horizontal="right" vertical="center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left" vertical="center"/>
    </xf>
    <xf numFmtId="167" fontId="2" fillId="2" borderId="0" xfId="0" applyNumberFormat="1" applyFont="1" applyFill="1" applyAlignment="1">
      <alignment horizontal="right" vertical="center"/>
    </xf>
    <xf numFmtId="0" fontId="5" fillId="2" borderId="13" xfId="0" applyFont="1" applyFill="1" applyBorder="1" applyAlignment="1">
      <alignment horizontal="right" vertical="center"/>
    </xf>
    <xf numFmtId="0" fontId="5" fillId="2" borderId="0" xfId="0" applyFont="1" applyFill="1" applyAlignment="1">
      <alignment horizontal="right" vertical="center"/>
    </xf>
    <xf numFmtId="166" fontId="2" fillId="2" borderId="0" xfId="0" applyNumberFormat="1" applyFont="1" applyFill="1" applyAlignment="1">
      <alignment horizontal="right" vertical="center"/>
    </xf>
    <xf numFmtId="0" fontId="0" fillId="2" borderId="0" xfId="0" applyFill="1" applyAlignment="1">
      <alignment horizontal="right"/>
    </xf>
    <xf numFmtId="165" fontId="7" fillId="2" borderId="0" xfId="0" applyNumberFormat="1" applyFont="1" applyFill="1" applyAlignment="1">
      <alignment horizontal="right" vertical="center"/>
    </xf>
    <xf numFmtId="0" fontId="0" fillId="2" borderId="0" xfId="0" applyFill="1" applyAlignment="1">
      <alignment horizontal="left"/>
    </xf>
    <xf numFmtId="165" fontId="2" fillId="3" borderId="10" xfId="0" applyNumberFormat="1" applyFont="1" applyFill="1" applyBorder="1" applyAlignment="1" applyProtection="1">
      <alignment horizontal="right" vertical="center"/>
      <protection locked="0"/>
    </xf>
    <xf numFmtId="3" fontId="2" fillId="3" borderId="10" xfId="0" applyNumberFormat="1" applyFont="1" applyFill="1" applyBorder="1" applyAlignment="1" applyProtection="1">
      <alignment horizontal="right" vertical="center"/>
      <protection locked="0"/>
    </xf>
    <xf numFmtId="165" fontId="2" fillId="3" borderId="7" xfId="0" applyNumberFormat="1" applyFont="1" applyFill="1" applyBorder="1" applyAlignment="1" applyProtection="1">
      <alignment horizontal="right" vertical="center"/>
      <protection locked="0"/>
    </xf>
    <xf numFmtId="165" fontId="2" fillId="3" borderId="11" xfId="0" applyNumberFormat="1" applyFont="1" applyFill="1" applyBorder="1" applyAlignment="1" applyProtection="1">
      <alignment horizontal="right" vertical="center"/>
      <protection locked="0"/>
    </xf>
    <xf numFmtId="0" fontId="2" fillId="2" borderId="0" xfId="0" applyFont="1" applyFill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Alignment="1">
      <alignment vertical="center"/>
    </xf>
    <xf numFmtId="10" fontId="9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0" fillId="0" borderId="0" xfId="0" applyAlignment="1">
      <alignment horizontal="left"/>
    </xf>
    <xf numFmtId="0" fontId="7" fillId="0" borderId="0" xfId="0" applyFont="1" applyAlignment="1">
      <alignment vertical="center"/>
    </xf>
    <xf numFmtId="165" fontId="2" fillId="0" borderId="0" xfId="0" applyNumberFormat="1" applyFont="1" applyAlignment="1">
      <alignment horizontal="right" vertical="center"/>
    </xf>
    <xf numFmtId="164" fontId="0" fillId="2" borderId="0" xfId="0" applyNumberFormat="1" applyFill="1"/>
    <xf numFmtId="165" fontId="7" fillId="4" borderId="15" xfId="0" applyNumberFormat="1" applyFont="1" applyFill="1" applyBorder="1" applyAlignment="1">
      <alignment horizontal="right" vertical="center"/>
    </xf>
    <xf numFmtId="0" fontId="10" fillId="2" borderId="0" xfId="0" applyFont="1" applyFill="1" applyAlignment="1">
      <alignment horizontal="left"/>
    </xf>
    <xf numFmtId="0" fontId="10" fillId="2" borderId="0" xfId="0" applyFont="1" applyFill="1"/>
    <xf numFmtId="0" fontId="10" fillId="2" borderId="0" xfId="0" applyFont="1" applyFill="1" applyAlignment="1">
      <alignment horizontal="left" vertical="center"/>
    </xf>
    <xf numFmtId="0" fontId="11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0" fillId="2" borderId="0" xfId="0" applyFont="1" applyFill="1" applyAlignment="1">
      <alignment vertical="center" wrapText="1"/>
    </xf>
    <xf numFmtId="164" fontId="14" fillId="2" borderId="18" xfId="0" applyNumberFormat="1" applyFont="1" applyFill="1" applyBorder="1" applyAlignment="1">
      <alignment vertical="center"/>
    </xf>
    <xf numFmtId="164" fontId="7" fillId="4" borderId="0" xfId="0" applyNumberFormat="1" applyFont="1" applyFill="1" applyAlignment="1">
      <alignment vertical="center"/>
    </xf>
    <xf numFmtId="164" fontId="2" fillId="4" borderId="0" xfId="0" applyNumberFormat="1" applyFont="1" applyFill="1" applyAlignment="1">
      <alignment vertical="center"/>
    </xf>
    <xf numFmtId="0" fontId="0" fillId="2" borderId="20" xfId="0" applyFill="1" applyBorder="1"/>
    <xf numFmtId="0" fontId="15" fillId="2" borderId="0" xfId="0" applyFont="1" applyFill="1"/>
    <xf numFmtId="0" fontId="0" fillId="5" borderId="21" xfId="0" applyFill="1" applyBorder="1" applyProtection="1">
      <protection locked="0"/>
    </xf>
    <xf numFmtId="0" fontId="1" fillId="2" borderId="0" xfId="0" applyFont="1" applyFill="1" applyAlignment="1">
      <alignment horizontal="left"/>
    </xf>
    <xf numFmtId="167" fontId="0" fillId="2" borderId="20" xfId="0" applyNumberFormat="1" applyFill="1" applyBorder="1"/>
    <xf numFmtId="0" fontId="2" fillId="2" borderId="0" xfId="0" applyFont="1" applyFill="1" applyAlignment="1">
      <alignment horizontal="center" vertical="center"/>
    </xf>
    <xf numFmtId="165" fontId="2" fillId="2" borderId="12" xfId="0" applyNumberFormat="1" applyFont="1" applyFill="1" applyBorder="1" applyAlignment="1">
      <alignment horizontal="right" vertical="center"/>
    </xf>
    <xf numFmtId="0" fontId="18" fillId="2" borderId="0" xfId="0" applyFont="1" applyFill="1" applyAlignment="1">
      <alignment horizontal="right" vertical="center"/>
    </xf>
    <xf numFmtId="0" fontId="18" fillId="2" borderId="0" xfId="0" applyFont="1" applyFill="1" applyAlignment="1">
      <alignment horizontal="center" vertical="center"/>
    </xf>
    <xf numFmtId="0" fontId="19" fillId="2" borderId="0" xfId="0" applyFont="1" applyFill="1"/>
    <xf numFmtId="165" fontId="20" fillId="2" borderId="0" xfId="0" applyNumberFormat="1" applyFont="1" applyFill="1" applyAlignment="1">
      <alignment horizontal="right" vertical="center"/>
    </xf>
    <xf numFmtId="166" fontId="21" fillId="2" borderId="0" xfId="0" applyNumberFormat="1" applyFont="1" applyFill="1" applyAlignment="1">
      <alignment horizontal="right" vertical="center"/>
    </xf>
    <xf numFmtId="166" fontId="21" fillId="2" borderId="0" xfId="0" applyNumberFormat="1" applyFont="1" applyFill="1" applyAlignment="1">
      <alignment vertical="center"/>
    </xf>
    <xf numFmtId="167" fontId="20" fillId="2" borderId="0" xfId="0" applyNumberFormat="1" applyFont="1" applyFill="1"/>
    <xf numFmtId="165" fontId="20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10" fontId="21" fillId="2" borderId="14" xfId="0" applyNumberFormat="1" applyFont="1" applyFill="1" applyBorder="1" applyAlignment="1">
      <alignment horizontal="right" vertical="center"/>
    </xf>
    <xf numFmtId="165" fontId="2" fillId="2" borderId="24" xfId="0" applyNumberFormat="1" applyFont="1" applyFill="1" applyBorder="1" applyAlignment="1">
      <alignment horizontal="right" vertical="center"/>
    </xf>
    <xf numFmtId="165" fontId="2" fillId="2" borderId="14" xfId="0" applyNumberFormat="1" applyFont="1" applyFill="1" applyBorder="1" applyAlignment="1">
      <alignment horizontal="right" vertical="center"/>
    </xf>
    <xf numFmtId="0" fontId="19" fillId="2" borderId="0" xfId="0" applyFont="1" applyFill="1" applyAlignment="1">
      <alignment horizontal="center"/>
    </xf>
    <xf numFmtId="0" fontId="19" fillId="2" borderId="0" xfId="0" applyFont="1" applyFill="1" applyAlignment="1">
      <alignment horizontal="center" vertical="center"/>
    </xf>
    <xf numFmtId="3" fontId="21" fillId="2" borderId="0" xfId="0" applyNumberFormat="1" applyFont="1" applyFill="1" applyAlignment="1">
      <alignment horizontal="center" vertical="center"/>
    </xf>
    <xf numFmtId="165" fontId="21" fillId="2" borderId="0" xfId="0" applyNumberFormat="1" applyFont="1" applyFill="1" applyAlignment="1">
      <alignment horizontal="center" vertical="center"/>
    </xf>
    <xf numFmtId="167" fontId="21" fillId="2" borderId="0" xfId="0" applyNumberFormat="1" applyFont="1" applyFill="1" applyAlignment="1">
      <alignment horizontal="center" vertical="center"/>
    </xf>
    <xf numFmtId="167" fontId="21" fillId="2" borderId="19" xfId="0" applyNumberFormat="1" applyFont="1" applyFill="1" applyBorder="1" applyAlignment="1">
      <alignment horizontal="center" vertical="center"/>
    </xf>
    <xf numFmtId="166" fontId="21" fillId="2" borderId="0" xfId="0" applyNumberFormat="1" applyFont="1" applyFill="1" applyAlignment="1">
      <alignment horizontal="center" vertical="center"/>
    </xf>
    <xf numFmtId="165" fontId="21" fillId="2" borderId="9" xfId="0" applyNumberFormat="1" applyFont="1" applyFill="1" applyBorder="1" applyAlignment="1">
      <alignment horizontal="center" vertical="center"/>
    </xf>
    <xf numFmtId="165" fontId="21" fillId="0" borderId="0" xfId="0" applyNumberFormat="1" applyFont="1" applyAlignment="1">
      <alignment horizontal="center" vertical="center"/>
    </xf>
    <xf numFmtId="0" fontId="21" fillId="2" borderId="0" xfId="0" applyFont="1" applyFill="1" applyAlignment="1">
      <alignment horizontal="center" vertical="top"/>
    </xf>
    <xf numFmtId="0" fontId="22" fillId="2" borderId="0" xfId="0" applyFont="1" applyFill="1" applyAlignment="1">
      <alignment horizontal="right" vertical="center"/>
    </xf>
    <xf numFmtId="165" fontId="23" fillId="2" borderId="0" xfId="0" applyNumberFormat="1" applyFont="1" applyFill="1" applyAlignment="1">
      <alignment horizontal="center" vertical="center"/>
    </xf>
    <xf numFmtId="0" fontId="24" fillId="2" borderId="14" xfId="0" applyFont="1" applyFill="1" applyBorder="1" applyAlignment="1">
      <alignment horizontal="right" vertical="center"/>
    </xf>
    <xf numFmtId="165" fontId="23" fillId="2" borderId="23" xfId="0" applyNumberFormat="1" applyFont="1" applyFill="1" applyBorder="1" applyAlignment="1">
      <alignment horizontal="center" vertical="center"/>
    </xf>
    <xf numFmtId="166" fontId="24" fillId="2" borderId="0" xfId="0" applyNumberFormat="1" applyFont="1" applyFill="1" applyAlignment="1">
      <alignment horizontal="right" vertical="center"/>
    </xf>
    <xf numFmtId="3" fontId="24" fillId="2" borderId="14" xfId="0" applyNumberFormat="1" applyFont="1" applyFill="1" applyBorder="1" applyAlignment="1">
      <alignment horizontal="right" vertical="center"/>
    </xf>
    <xf numFmtId="3" fontId="24" fillId="2" borderId="0" xfId="0" applyNumberFormat="1" applyFont="1" applyFill="1" applyAlignment="1">
      <alignment horizontal="right" vertical="center"/>
    </xf>
    <xf numFmtId="165" fontId="25" fillId="2" borderId="0" xfId="0" applyNumberFormat="1" applyFont="1" applyFill="1" applyAlignment="1">
      <alignment horizontal="right" vertical="center"/>
    </xf>
    <xf numFmtId="165" fontId="22" fillId="2" borderId="0" xfId="0" applyNumberFormat="1" applyFont="1" applyFill="1" applyAlignment="1">
      <alignment horizontal="right" vertical="center"/>
    </xf>
    <xf numFmtId="165" fontId="26" fillId="6" borderId="14" xfId="0" applyNumberFormat="1" applyFont="1" applyFill="1" applyBorder="1" applyAlignment="1">
      <alignment horizontal="right" vertical="center"/>
    </xf>
    <xf numFmtId="165" fontId="24" fillId="2" borderId="0" xfId="0" applyNumberFormat="1" applyFont="1" applyFill="1" applyAlignment="1">
      <alignment horizontal="right" vertical="center"/>
    </xf>
    <xf numFmtId="165" fontId="0" fillId="2" borderId="0" xfId="0" applyNumberFormat="1" applyFill="1" applyAlignment="1">
      <alignment horizontal="right"/>
    </xf>
    <xf numFmtId="165" fontId="0" fillId="2" borderId="0" xfId="0" applyNumberFormat="1" applyFill="1"/>
    <xf numFmtId="165" fontId="26" fillId="2" borderId="0" xfId="0" applyNumberFormat="1" applyFont="1" applyFill="1" applyAlignment="1">
      <alignment horizontal="right" vertical="center"/>
    </xf>
    <xf numFmtId="0" fontId="0" fillId="2" borderId="25" xfId="0" applyFill="1" applyBorder="1"/>
    <xf numFmtId="0" fontId="0" fillId="2" borderId="2" xfId="0" applyFill="1" applyBorder="1"/>
    <xf numFmtId="10" fontId="9" fillId="6" borderId="6" xfId="0" applyNumberFormat="1" applyFont="1" applyFill="1" applyBorder="1" applyAlignment="1">
      <alignment vertical="center"/>
    </xf>
    <xf numFmtId="0" fontId="0" fillId="3" borderId="0" xfId="0" applyFill="1" applyAlignment="1">
      <alignment horizontal="left"/>
    </xf>
    <xf numFmtId="0" fontId="0" fillId="3" borderId="2" xfId="0" applyFill="1" applyBorder="1" applyAlignment="1">
      <alignment horizontal="left"/>
    </xf>
    <xf numFmtId="10" fontId="24" fillId="2" borderId="14" xfId="0" applyNumberFormat="1" applyFont="1" applyFill="1" applyBorder="1" applyAlignment="1">
      <alignment horizontal="right" vertical="center"/>
    </xf>
    <xf numFmtId="0" fontId="0" fillId="3" borderId="2" xfId="0" applyFill="1" applyBorder="1" applyProtection="1">
      <protection locked="0"/>
    </xf>
    <xf numFmtId="10" fontId="9" fillId="6" borderId="6" xfId="0" applyNumberFormat="1" applyFont="1" applyFill="1" applyBorder="1" applyAlignment="1" applyProtection="1">
      <alignment vertical="center"/>
      <protection locked="0"/>
    </xf>
    <xf numFmtId="4" fontId="2" fillId="2" borderId="14" xfId="0" applyNumberFormat="1" applyFont="1" applyFill="1" applyBorder="1" applyAlignment="1">
      <alignment horizontal="right" vertical="center"/>
    </xf>
    <xf numFmtId="0" fontId="0" fillId="2" borderId="8" xfId="0" applyFill="1" applyBorder="1"/>
    <xf numFmtId="0" fontId="6" fillId="6" borderId="5" xfId="0" applyFont="1" applyFill="1" applyBorder="1" applyAlignment="1">
      <alignment horizontal="center" vertical="center"/>
    </xf>
    <xf numFmtId="0" fontId="6" fillId="6" borderId="26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left"/>
    </xf>
    <xf numFmtId="0" fontId="14" fillId="2" borderId="16" xfId="0" applyFont="1" applyFill="1" applyBorder="1" applyAlignment="1">
      <alignment horizontal="right" vertical="center"/>
    </xf>
    <xf numFmtId="0" fontId="14" fillId="2" borderId="22" xfId="0" applyFont="1" applyFill="1" applyBorder="1" applyAlignment="1">
      <alignment horizontal="right" vertical="center"/>
    </xf>
    <xf numFmtId="0" fontId="14" fillId="2" borderId="17" xfId="0" applyFont="1" applyFill="1" applyBorder="1" applyAlignment="1">
      <alignment horizontal="right" vertical="center"/>
    </xf>
    <xf numFmtId="0" fontId="15" fillId="2" borderId="0" xfId="0" applyFont="1" applyFill="1" applyAlignment="1">
      <alignment horizontal="left" vertical="top" wrapText="1"/>
    </xf>
    <xf numFmtId="0" fontId="1" fillId="2" borderId="3" xfId="0" applyFont="1" applyFill="1" applyBorder="1" applyAlignment="1">
      <alignment horizontal="left"/>
    </xf>
    <xf numFmtId="0" fontId="9" fillId="6" borderId="5" xfId="0" applyFont="1" applyFill="1" applyBorder="1" applyAlignment="1">
      <alignment horizontal="left" vertical="center"/>
    </xf>
    <xf numFmtId="0" fontId="9" fillId="6" borderId="26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/>
    </xf>
    <xf numFmtId="0" fontId="0" fillId="3" borderId="2" xfId="0" applyFill="1" applyBorder="1" applyAlignment="1" applyProtection="1">
      <alignment horizontal="left"/>
      <protection locked="0"/>
    </xf>
    <xf numFmtId="0" fontId="1" fillId="2" borderId="4" xfId="0" applyFont="1" applyFill="1" applyBorder="1" applyAlignment="1">
      <alignment horizontal="left"/>
    </xf>
    <xf numFmtId="0" fontId="0" fillId="3" borderId="3" xfId="0" applyFill="1" applyBorder="1" applyAlignment="1" applyProtection="1">
      <alignment horizontal="left"/>
      <protection locked="0"/>
    </xf>
    <xf numFmtId="168" fontId="2" fillId="3" borderId="11" xfId="0" applyNumberFormat="1" applyFont="1" applyFill="1" applyBorder="1" applyAlignment="1" applyProtection="1">
      <alignment horizontal="right" vertical="center"/>
      <protection locked="0"/>
    </xf>
    <xf numFmtId="168" fontId="2" fillId="3" borderId="7" xfId="0" applyNumberFormat="1" applyFont="1" applyFill="1" applyBorder="1" applyAlignment="1" applyProtection="1">
      <alignment horizontal="right" vertical="center"/>
      <protection locked="0"/>
    </xf>
    <xf numFmtId="0" fontId="13" fillId="2" borderId="0" xfId="0" applyFont="1" applyFill="1" applyAlignment="1">
      <alignment horizontal="center" wrapText="1"/>
    </xf>
    <xf numFmtId="167" fontId="0" fillId="2" borderId="0" xfId="0" applyNumberFormat="1" applyFill="1" applyAlignment="1">
      <alignment horizontal="center"/>
    </xf>
    <xf numFmtId="4" fontId="28" fillId="3" borderId="27" xfId="0" applyNumberFormat="1" applyFont="1" applyFill="1" applyBorder="1" applyProtection="1">
      <protection locked="0"/>
    </xf>
    <xf numFmtId="4" fontId="0" fillId="3" borderId="27" xfId="0" applyNumberFormat="1" applyFill="1" applyBorder="1" applyProtection="1">
      <protection locked="0"/>
    </xf>
    <xf numFmtId="169" fontId="27" fillId="7" borderId="27" xfId="0" applyNumberFormat="1" applyFont="1" applyFill="1" applyBorder="1" applyAlignment="1" applyProtection="1">
      <alignment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pageSetUpPr fitToPage="1"/>
  </sheetPr>
  <dimension ref="A1:X40"/>
  <sheetViews>
    <sheetView tabSelected="1" zoomScaleNormal="100" workbookViewId="0">
      <selection activeCell="J19" sqref="J19 L19"/>
    </sheetView>
  </sheetViews>
  <sheetFormatPr baseColWidth="10" defaultColWidth="4" defaultRowHeight="14.4" x14ac:dyDescent="0.3"/>
  <cols>
    <col min="1" max="8" width="4.6640625" style="4" customWidth="1"/>
    <col min="9" max="9" width="6.109375" style="4" customWidth="1"/>
    <col min="10" max="10" width="13.88671875" style="5" customWidth="1"/>
    <col min="11" max="11" width="3.88671875" style="58" customWidth="1"/>
    <col min="12" max="12" width="12.88671875" style="4" customWidth="1"/>
    <col min="13" max="13" width="3.33203125" style="4" customWidth="1"/>
    <col min="14" max="14" width="11.5546875" style="4" customWidth="1"/>
    <col min="15" max="15" width="4.109375" style="4" customWidth="1"/>
    <col min="16" max="16" width="9.33203125" style="4" customWidth="1"/>
    <col min="17" max="17" width="3.5546875" style="4" customWidth="1"/>
    <col min="18" max="18" width="9.33203125" style="4" customWidth="1"/>
    <col min="19" max="19" width="3.5546875" style="4" customWidth="1"/>
    <col min="20" max="20" width="9" style="4" customWidth="1"/>
    <col min="21" max="21" width="5.109375" style="4" customWidth="1"/>
    <col min="22" max="22" width="13.6640625" style="4" customWidth="1"/>
    <col min="23" max="23" width="15.88671875" style="4" customWidth="1"/>
    <col min="24" max="24" width="9" style="4" bestFit="1" customWidth="1"/>
    <col min="25" max="34" width="4" style="4"/>
    <col min="35" max="35" width="17.88671875" style="4" customWidth="1"/>
    <col min="36" max="16384" width="4" style="4"/>
  </cols>
  <sheetData>
    <row r="1" spans="1:23" s="6" customFormat="1" ht="21.75" customHeight="1" thickBot="1" x14ac:dyDescent="0.35">
      <c r="A1" s="104" t="s">
        <v>0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43"/>
      <c r="P1" s="91" t="s">
        <v>1</v>
      </c>
      <c r="Q1" s="92"/>
      <c r="R1" s="92"/>
      <c r="S1" s="92"/>
      <c r="T1" s="93"/>
    </row>
    <row r="2" spans="1:23" ht="18" customHeight="1" thickBot="1" x14ac:dyDescent="0.35">
      <c r="A2" s="105" t="s">
        <v>2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41"/>
      <c r="P2" s="102" t="s">
        <v>3</v>
      </c>
      <c r="Q2" s="103"/>
      <c r="R2" s="103"/>
      <c r="S2" s="103"/>
      <c r="T2" s="83">
        <v>5.8999999999999997E-2</v>
      </c>
    </row>
    <row r="3" spans="1:23" ht="18" customHeight="1" thickBot="1" x14ac:dyDescent="0.35">
      <c r="A3" s="106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84"/>
      <c r="P3" s="102" t="s">
        <v>4</v>
      </c>
      <c r="Q3" s="103"/>
      <c r="R3" s="103"/>
      <c r="S3" s="103"/>
      <c r="T3" s="83">
        <v>5.5E-2</v>
      </c>
    </row>
    <row r="4" spans="1:23" ht="18" customHeight="1" thickBot="1" x14ac:dyDescent="0.35">
      <c r="A4" s="107" t="s">
        <v>5</v>
      </c>
      <c r="B4" s="107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84"/>
      <c r="P4" s="102" t="s">
        <v>6</v>
      </c>
      <c r="Q4" s="103"/>
      <c r="R4" s="103"/>
      <c r="S4" s="103"/>
      <c r="T4" s="83">
        <v>0.05</v>
      </c>
    </row>
    <row r="5" spans="1:23" ht="18" customHeight="1" thickBot="1" x14ac:dyDescent="0.35">
      <c r="A5" s="106"/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84"/>
      <c r="P5" s="102" t="s">
        <v>7</v>
      </c>
      <c r="Q5" s="103"/>
      <c r="R5" s="103"/>
      <c r="S5" s="103"/>
      <c r="T5" s="83">
        <v>4.1000000000000002E-2</v>
      </c>
    </row>
    <row r="6" spans="1:23" ht="18" customHeight="1" thickBot="1" x14ac:dyDescent="0.35">
      <c r="A6" s="101" t="s">
        <v>8</v>
      </c>
      <c r="B6" s="101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5"/>
      <c r="P6" s="102" t="s">
        <v>9</v>
      </c>
      <c r="Q6" s="103"/>
      <c r="R6" s="103"/>
      <c r="S6" s="103"/>
      <c r="T6" s="83">
        <v>4.7E-2</v>
      </c>
      <c r="U6" s="81"/>
    </row>
    <row r="7" spans="1:23" ht="18" customHeight="1" x14ac:dyDescent="0.3">
      <c r="J7" s="4"/>
      <c r="K7" s="57"/>
      <c r="L7" s="20"/>
      <c r="M7" s="20"/>
      <c r="N7" s="20"/>
      <c r="O7" s="20"/>
      <c r="P7" s="20"/>
      <c r="Q7" s="20"/>
      <c r="R7" s="20"/>
      <c r="S7" s="20"/>
      <c r="T7" s="20"/>
      <c r="V7" s="21"/>
      <c r="W7" s="22"/>
    </row>
    <row r="8" spans="1:23" ht="5.25" customHeight="1" x14ac:dyDescent="0.3">
      <c r="V8" s="112"/>
      <c r="W8" s="112"/>
    </row>
    <row r="9" spans="1:23" ht="18.75" customHeight="1" thickBot="1" x14ac:dyDescent="0.35">
      <c r="A9" s="1" t="s">
        <v>10</v>
      </c>
      <c r="B9" s="1"/>
      <c r="C9" s="1"/>
      <c r="D9" s="1"/>
      <c r="E9" s="1"/>
      <c r="F9" s="1"/>
      <c r="G9" s="1"/>
      <c r="H9" s="1"/>
      <c r="I9" s="2"/>
      <c r="J9" s="16"/>
      <c r="K9" s="59"/>
      <c r="N9" s="82" t="s">
        <v>11</v>
      </c>
      <c r="O9" s="82"/>
      <c r="P9" s="82"/>
      <c r="Q9" s="109"/>
      <c r="R9" s="110"/>
    </row>
    <row r="10" spans="1:23" ht="5.25" customHeight="1" x14ac:dyDescent="0.3">
      <c r="A10" s="6"/>
      <c r="B10" s="6"/>
      <c r="C10" s="6"/>
      <c r="D10" s="6"/>
      <c r="E10" s="6"/>
      <c r="F10" s="6"/>
      <c r="G10" s="6"/>
      <c r="H10" s="6"/>
      <c r="I10" s="6"/>
      <c r="W10" s="14"/>
    </row>
    <row r="11" spans="1:23" ht="18" customHeight="1" thickBot="1" x14ac:dyDescent="0.35">
      <c r="A11" s="1" t="s">
        <v>12</v>
      </c>
      <c r="B11" s="1"/>
      <c r="C11" s="1"/>
      <c r="D11" s="1"/>
      <c r="E11" s="1"/>
      <c r="F11" s="1"/>
      <c r="G11" s="1"/>
      <c r="H11" s="1"/>
      <c r="I11" s="2"/>
      <c r="J11" s="15"/>
      <c r="K11" s="60"/>
      <c r="L11" s="100" t="s">
        <v>13</v>
      </c>
      <c r="M11" s="39"/>
      <c r="N11" s="39"/>
      <c r="O11" s="39"/>
      <c r="P11" s="39"/>
      <c r="Q11" s="39"/>
      <c r="R11" s="39"/>
      <c r="S11" s="39"/>
      <c r="T11" s="39"/>
      <c r="V11" s="111" t="s">
        <v>14</v>
      </c>
    </row>
    <row r="12" spans="1:23" ht="5.25" customHeight="1" thickBot="1" x14ac:dyDescent="0.35">
      <c r="A12" s="7"/>
      <c r="B12" s="7"/>
      <c r="C12" s="7"/>
      <c r="D12" s="7"/>
      <c r="E12" s="7"/>
      <c r="F12" s="7"/>
      <c r="G12" s="7"/>
      <c r="H12" s="7"/>
      <c r="L12" s="100"/>
      <c r="M12" s="39"/>
      <c r="N12" s="39"/>
      <c r="O12" s="39"/>
      <c r="P12" s="39"/>
      <c r="Q12" s="39"/>
      <c r="R12" s="39"/>
      <c r="S12" s="39"/>
      <c r="T12" s="39"/>
      <c r="V12" s="111"/>
    </row>
    <row r="13" spans="1:23" ht="17.25" customHeight="1" thickBot="1" x14ac:dyDescent="0.35">
      <c r="A13" s="1" t="s">
        <v>15</v>
      </c>
      <c r="B13" s="1"/>
      <c r="C13" s="1"/>
      <c r="D13" s="1"/>
      <c r="E13" s="1"/>
      <c r="F13" s="1"/>
      <c r="G13" s="1"/>
      <c r="H13" s="1"/>
      <c r="I13" s="2"/>
      <c r="J13" s="88"/>
      <c r="K13" s="61"/>
      <c r="L13" s="40"/>
      <c r="V13" s="111"/>
    </row>
    <row r="14" spans="1:23" ht="17.25" customHeight="1" x14ac:dyDescent="0.3">
      <c r="A14" s="7"/>
      <c r="B14" s="7"/>
      <c r="C14" s="7"/>
      <c r="D14" s="7"/>
      <c r="E14" s="7"/>
      <c r="F14" s="7"/>
      <c r="G14" s="7"/>
      <c r="H14" s="7"/>
      <c r="J14" s="8"/>
      <c r="K14" s="61"/>
      <c r="V14" s="111"/>
    </row>
    <row r="15" spans="1:23" ht="11.4" customHeight="1" x14ac:dyDescent="0.3">
      <c r="A15" s="7"/>
      <c r="B15" s="7"/>
      <c r="C15" s="7"/>
      <c r="D15" s="7"/>
      <c r="E15" s="7"/>
      <c r="F15" s="7"/>
      <c r="G15" s="7"/>
      <c r="H15" s="7"/>
      <c r="J15" s="8"/>
      <c r="K15" s="61"/>
      <c r="L15" s="45" t="s">
        <v>16</v>
      </c>
      <c r="N15" s="12"/>
      <c r="O15" s="12"/>
      <c r="P15" s="12"/>
      <c r="Q15" s="12"/>
      <c r="R15" s="12"/>
      <c r="S15" s="12"/>
      <c r="T15" s="12"/>
      <c r="V15" s="24"/>
      <c r="W15" s="14"/>
    </row>
    <row r="16" spans="1:23" ht="19.5" customHeight="1" thickBot="1" x14ac:dyDescent="0.45">
      <c r="A16" s="1" t="s">
        <v>17</v>
      </c>
      <c r="B16" s="1"/>
      <c r="C16" s="1"/>
      <c r="D16" s="1"/>
      <c r="E16" s="1"/>
      <c r="F16" s="1"/>
      <c r="G16" s="1"/>
      <c r="H16" s="1"/>
      <c r="I16" s="2"/>
      <c r="J16" s="115"/>
      <c r="K16" s="62" t="s">
        <v>18</v>
      </c>
      <c r="L16" s="86">
        <f>J13</f>
        <v>0</v>
      </c>
      <c r="M16" s="38"/>
      <c r="N16" s="42"/>
      <c r="O16" s="42"/>
      <c r="P16" s="42"/>
      <c r="Q16" s="42"/>
      <c r="R16" s="42"/>
      <c r="S16" s="42"/>
      <c r="T16" s="42"/>
      <c r="U16" s="42" t="s">
        <v>19</v>
      </c>
      <c r="V16" s="28">
        <f>J16*L16</f>
        <v>0</v>
      </c>
      <c r="W16" s="31" t="s">
        <v>20</v>
      </c>
    </row>
    <row r="17" spans="1:24" ht="4.95" customHeight="1" x14ac:dyDescent="0.3">
      <c r="A17" s="7"/>
      <c r="B17" s="7"/>
      <c r="C17" s="7"/>
      <c r="D17" s="7"/>
      <c r="E17" s="7"/>
      <c r="F17" s="7"/>
      <c r="G17" s="7"/>
      <c r="H17" s="7"/>
      <c r="J17" s="44"/>
      <c r="K17" s="61"/>
      <c r="V17" s="23"/>
      <c r="W17" s="29"/>
    </row>
    <row r="18" spans="1:24" ht="15" customHeight="1" x14ac:dyDescent="0.3">
      <c r="J18" s="9">
        <v>2025</v>
      </c>
      <c r="K18" s="46"/>
      <c r="L18" s="9">
        <v>2024</v>
      </c>
      <c r="M18" s="45"/>
      <c r="N18" s="46" t="s">
        <v>21</v>
      </c>
      <c r="O18" s="67"/>
      <c r="P18" s="67" t="s">
        <v>22</v>
      </c>
      <c r="Q18" s="67"/>
      <c r="R18" s="75"/>
      <c r="S18" s="67"/>
      <c r="T18" s="67"/>
      <c r="U18" s="47"/>
      <c r="W18" s="30"/>
    </row>
    <row r="19" spans="1:24" ht="21.6" thickBot="1" x14ac:dyDescent="0.45">
      <c r="A19" s="1" t="s">
        <v>23</v>
      </c>
      <c r="B19" s="1"/>
      <c r="C19" s="1"/>
      <c r="D19" s="1"/>
      <c r="E19" s="1"/>
      <c r="F19" s="1"/>
      <c r="G19" s="1"/>
      <c r="H19" s="1"/>
      <c r="I19" s="90"/>
      <c r="J19" s="114"/>
      <c r="K19" s="60" t="s">
        <v>24</v>
      </c>
      <c r="L19" s="114"/>
      <c r="N19" s="55">
        <f>J19-L19</f>
        <v>0</v>
      </c>
      <c r="O19" s="68" t="s">
        <v>25</v>
      </c>
      <c r="P19" s="72">
        <f>J9</f>
        <v>0</v>
      </c>
      <c r="Q19" s="52" t="s">
        <v>26</v>
      </c>
      <c r="R19" s="76" t="e">
        <f>N19/P19</f>
        <v>#DIV/0!</v>
      </c>
      <c r="S19" s="70" t="s">
        <v>25</v>
      </c>
      <c r="T19" s="69" t="s">
        <v>27</v>
      </c>
      <c r="U19" s="51" t="s">
        <v>26</v>
      </c>
      <c r="V19" s="28" t="e">
        <f>R19/12</f>
        <v>#DIV/0!</v>
      </c>
      <c r="W19" s="30" t="s">
        <v>28</v>
      </c>
    </row>
    <row r="20" spans="1:24" ht="5.25" customHeight="1" x14ac:dyDescent="0.3">
      <c r="A20" s="7"/>
      <c r="B20" s="7"/>
      <c r="C20" s="7"/>
      <c r="D20" s="7"/>
      <c r="E20" s="7"/>
      <c r="F20" s="7"/>
      <c r="G20" s="7"/>
      <c r="H20" s="7"/>
      <c r="J20" s="11"/>
      <c r="K20" s="63"/>
      <c r="L20" s="11"/>
      <c r="M20" s="49"/>
      <c r="N20" s="11"/>
      <c r="O20" s="71"/>
      <c r="P20" s="71"/>
      <c r="Q20" s="71"/>
      <c r="R20" s="77"/>
      <c r="S20" s="71"/>
      <c r="T20" s="71"/>
      <c r="U20" s="50"/>
      <c r="V20" s="14"/>
      <c r="W20" s="29"/>
    </row>
    <row r="21" spans="1:24" x14ac:dyDescent="0.3">
      <c r="J21" s="9" t="s">
        <v>29</v>
      </c>
      <c r="K21" s="46"/>
      <c r="L21" s="9" t="s">
        <v>30</v>
      </c>
      <c r="M21" s="45"/>
      <c r="N21" s="46" t="s">
        <v>21</v>
      </c>
      <c r="O21" s="67"/>
      <c r="P21" s="67" t="s">
        <v>22</v>
      </c>
      <c r="Q21" s="67"/>
      <c r="R21" s="75"/>
      <c r="S21" s="67"/>
      <c r="T21" s="67"/>
      <c r="U21" s="47"/>
      <c r="V21"/>
      <c r="W21" s="30"/>
    </row>
    <row r="22" spans="1:24" ht="22.2" thickBot="1" x14ac:dyDescent="0.5">
      <c r="A22" s="1" t="s">
        <v>31</v>
      </c>
      <c r="B22" s="1"/>
      <c r="C22" s="1"/>
      <c r="D22" s="1"/>
      <c r="E22" s="1"/>
      <c r="F22" s="1"/>
      <c r="G22" s="1"/>
      <c r="H22" s="1"/>
      <c r="I22" s="90"/>
      <c r="J22" s="113"/>
      <c r="K22" s="60" t="s">
        <v>24</v>
      </c>
      <c r="L22" s="113"/>
      <c r="M22" s="48" t="s">
        <v>26</v>
      </c>
      <c r="N22" s="89">
        <f>J22-L22</f>
        <v>0</v>
      </c>
      <c r="O22" s="70"/>
      <c r="P22" s="72">
        <f>J9</f>
        <v>0</v>
      </c>
      <c r="Q22" s="52" t="s">
        <v>26</v>
      </c>
      <c r="R22" s="76" t="e">
        <f>N22/P22</f>
        <v>#DIV/0!</v>
      </c>
      <c r="S22" s="70" t="s">
        <v>25</v>
      </c>
      <c r="T22" s="69" t="s">
        <v>27</v>
      </c>
      <c r="U22" s="51" t="s">
        <v>26</v>
      </c>
      <c r="V22" s="28" t="e">
        <f>R22/12</f>
        <v>#DIV/0!</v>
      </c>
      <c r="W22" s="30" t="s">
        <v>32</v>
      </c>
    </row>
    <row r="23" spans="1:24" ht="4.5" customHeight="1" x14ac:dyDescent="0.3">
      <c r="L23" s="12"/>
      <c r="M23" s="12"/>
      <c r="N23" s="12"/>
      <c r="O23" s="12"/>
      <c r="P23" s="12"/>
      <c r="Q23" s="12"/>
      <c r="R23" s="78"/>
      <c r="S23" s="12"/>
      <c r="T23" s="12"/>
      <c r="V23" s="53"/>
      <c r="W23" s="32"/>
    </row>
    <row r="24" spans="1:24" ht="15.75" customHeight="1" x14ac:dyDescent="0.3">
      <c r="J24" s="9" t="s">
        <v>33</v>
      </c>
      <c r="K24" s="46"/>
      <c r="L24" s="45" t="s">
        <v>16</v>
      </c>
      <c r="M24" s="45"/>
      <c r="N24" s="46" t="s">
        <v>34</v>
      </c>
      <c r="O24" s="67"/>
      <c r="P24" s="67" t="s">
        <v>22</v>
      </c>
      <c r="Q24" s="67"/>
      <c r="R24" s="75"/>
      <c r="S24" s="67"/>
      <c r="T24" s="67"/>
      <c r="U24" s="47"/>
      <c r="V24" s="25"/>
      <c r="W24" s="32"/>
    </row>
    <row r="25" spans="1:24" ht="21.6" thickBot="1" x14ac:dyDescent="0.45">
      <c r="A25" s="1" t="s">
        <v>35</v>
      </c>
      <c r="B25" s="1"/>
      <c r="C25" s="1"/>
      <c r="D25" s="1"/>
      <c r="E25" s="1"/>
      <c r="F25" s="1"/>
      <c r="G25" s="1"/>
      <c r="H25" s="1"/>
      <c r="I25" s="2"/>
      <c r="J25" s="18"/>
      <c r="K25" s="64" t="s">
        <v>18</v>
      </c>
      <c r="L25" s="54">
        <f>T6</f>
        <v>4.7E-2</v>
      </c>
      <c r="M25" s="48" t="s">
        <v>26</v>
      </c>
      <c r="N25" s="56">
        <f>J25*L25</f>
        <v>0</v>
      </c>
      <c r="O25" s="70" t="s">
        <v>25</v>
      </c>
      <c r="P25" s="72">
        <f>J9</f>
        <v>0</v>
      </c>
      <c r="Q25" s="52" t="s">
        <v>26</v>
      </c>
      <c r="R25" s="76" t="e">
        <f>N25/P25</f>
        <v>#DIV/0!</v>
      </c>
      <c r="S25" s="70" t="s">
        <v>25</v>
      </c>
      <c r="T25" s="69" t="s">
        <v>27</v>
      </c>
      <c r="U25" s="51" t="s">
        <v>26</v>
      </c>
      <c r="V25" s="28" t="e">
        <f>R25/12</f>
        <v>#DIV/0!</v>
      </c>
      <c r="W25" s="30" t="s">
        <v>9</v>
      </c>
      <c r="X25" s="27"/>
    </row>
    <row r="26" spans="1:24" ht="5.25" customHeight="1" x14ac:dyDescent="0.3">
      <c r="R26" s="79"/>
      <c r="V26" s="23"/>
      <c r="W26" s="33"/>
    </row>
    <row r="27" spans="1:24" ht="15.75" customHeight="1" x14ac:dyDescent="0.3">
      <c r="J27" s="9" t="s">
        <v>36</v>
      </c>
      <c r="K27" s="46"/>
      <c r="L27" s="45" t="s">
        <v>16</v>
      </c>
      <c r="M27" s="45"/>
      <c r="N27" s="46" t="s">
        <v>34</v>
      </c>
      <c r="O27" s="67"/>
      <c r="P27" s="67"/>
      <c r="Q27" s="67"/>
      <c r="R27" s="75"/>
      <c r="S27" s="67"/>
      <c r="T27" s="67"/>
      <c r="U27" s="47"/>
      <c r="V27" s="25"/>
      <c r="W27" s="32"/>
    </row>
    <row r="28" spans="1:24" ht="21.6" thickBot="1" x14ac:dyDescent="0.45">
      <c r="A28" s="1" t="s">
        <v>37</v>
      </c>
      <c r="B28" s="1"/>
      <c r="C28" s="1"/>
      <c r="D28" s="1"/>
      <c r="E28" s="1"/>
      <c r="F28" s="1"/>
      <c r="G28" s="1"/>
      <c r="H28" s="1"/>
      <c r="I28" s="2"/>
      <c r="J28" s="18"/>
      <c r="K28" s="64" t="s">
        <v>18</v>
      </c>
      <c r="L28" s="54">
        <f>T6</f>
        <v>4.7E-2</v>
      </c>
      <c r="M28" s="48" t="s">
        <v>26</v>
      </c>
      <c r="N28" s="56">
        <f>J28*L28</f>
        <v>0</v>
      </c>
      <c r="O28" s="70"/>
      <c r="P28" s="73"/>
      <c r="Q28" s="73"/>
      <c r="R28" s="80"/>
      <c r="S28" s="68" t="s">
        <v>25</v>
      </c>
      <c r="T28" s="69" t="s">
        <v>27</v>
      </c>
      <c r="U28" s="51" t="s">
        <v>26</v>
      </c>
      <c r="V28" s="28">
        <f>N28/12</f>
        <v>0</v>
      </c>
      <c r="W28" s="30" t="s">
        <v>9</v>
      </c>
      <c r="X28" s="27"/>
    </row>
    <row r="29" spans="1:24" ht="6" customHeight="1" x14ac:dyDescent="0.3">
      <c r="A29" s="7"/>
      <c r="B29" s="7"/>
      <c r="C29" s="7"/>
      <c r="D29" s="7"/>
      <c r="E29" s="7"/>
      <c r="F29" s="7"/>
      <c r="G29" s="7"/>
      <c r="H29" s="7"/>
      <c r="J29" s="26"/>
      <c r="K29" s="65"/>
      <c r="L29" s="26"/>
      <c r="M29" s="3"/>
      <c r="N29" s="13"/>
      <c r="O29" s="74"/>
      <c r="P29" s="74"/>
      <c r="Q29" s="74"/>
      <c r="R29" s="74"/>
      <c r="S29" s="74"/>
      <c r="T29" s="74"/>
      <c r="W29" s="30"/>
    </row>
    <row r="30" spans="1:24" ht="15" customHeight="1" x14ac:dyDescent="0.3">
      <c r="J30" s="9" t="s">
        <v>38</v>
      </c>
      <c r="K30" s="46"/>
      <c r="L30" s="9" t="s">
        <v>39</v>
      </c>
      <c r="M30" s="10"/>
      <c r="N30" s="46" t="s">
        <v>21</v>
      </c>
      <c r="O30" s="67"/>
      <c r="P30" s="67" t="s">
        <v>22</v>
      </c>
      <c r="Q30" s="67"/>
      <c r="R30" s="75"/>
      <c r="S30" s="67"/>
      <c r="T30" s="67"/>
      <c r="U30" s="47"/>
      <c r="V30" s="23"/>
      <c r="W30" s="33"/>
      <c r="X30" s="27"/>
    </row>
    <row r="31" spans="1:24" ht="21.75" customHeight="1" thickBot="1" x14ac:dyDescent="0.45">
      <c r="A31" s="1" t="s">
        <v>40</v>
      </c>
      <c r="B31" s="1"/>
      <c r="C31" s="1"/>
      <c r="D31" s="1"/>
      <c r="E31" s="1"/>
      <c r="F31" s="1"/>
      <c r="G31" s="1"/>
      <c r="H31" s="1"/>
      <c r="I31" s="2"/>
      <c r="J31" s="18"/>
      <c r="K31" s="60" t="s">
        <v>24</v>
      </c>
      <c r="L31" s="17"/>
      <c r="M31" s="48" t="s">
        <v>26</v>
      </c>
      <c r="N31" s="56">
        <f>J31-L31</f>
        <v>0</v>
      </c>
      <c r="O31" s="70" t="s">
        <v>25</v>
      </c>
      <c r="P31" s="72">
        <f>J9</f>
        <v>0</v>
      </c>
      <c r="Q31" s="52" t="s">
        <v>26</v>
      </c>
      <c r="R31" s="76" t="e">
        <f>N31/P31</f>
        <v>#DIV/0!</v>
      </c>
      <c r="S31" s="70" t="s">
        <v>25</v>
      </c>
      <c r="T31" s="69" t="s">
        <v>27</v>
      </c>
      <c r="U31" s="51" t="s">
        <v>26</v>
      </c>
      <c r="V31" s="28" t="e">
        <f>R31/12</f>
        <v>#DIV/0!</v>
      </c>
      <c r="W31" s="34" t="s">
        <v>41</v>
      </c>
    </row>
    <row r="32" spans="1:24" ht="15" thickBot="1" x14ac:dyDescent="0.35"/>
    <row r="33" spans="1:23" ht="21" customHeight="1" thickBot="1" x14ac:dyDescent="0.35">
      <c r="N33" s="97" t="s">
        <v>42</v>
      </c>
      <c r="O33" s="98"/>
      <c r="P33" s="98"/>
      <c r="Q33" s="98"/>
      <c r="R33" s="98"/>
      <c r="S33" s="98"/>
      <c r="T33" s="98"/>
      <c r="U33" s="99"/>
      <c r="V33" s="35" t="e">
        <f>V16+V19+V22+V25+V28+V31</f>
        <v>#DIV/0!</v>
      </c>
    </row>
    <row r="34" spans="1:23" ht="21" customHeight="1" x14ac:dyDescent="0.3">
      <c r="N34" s="94" t="s">
        <v>43</v>
      </c>
      <c r="O34" s="94"/>
      <c r="P34" s="94"/>
      <c r="Q34" s="94"/>
      <c r="R34" s="94"/>
      <c r="S34" s="94"/>
      <c r="T34" s="94"/>
      <c r="U34" s="94"/>
      <c r="V34" s="36">
        <f>J11</f>
        <v>0</v>
      </c>
    </row>
    <row r="35" spans="1:23" ht="21" customHeight="1" x14ac:dyDescent="0.3">
      <c r="N35" s="94" t="s">
        <v>44</v>
      </c>
      <c r="O35" s="94"/>
      <c r="P35" s="94"/>
      <c r="Q35" s="94"/>
      <c r="R35" s="94"/>
      <c r="S35" s="94"/>
      <c r="T35" s="94"/>
      <c r="U35" s="94"/>
      <c r="V35" s="37" t="e">
        <f>V33-V34</f>
        <v>#DIV/0!</v>
      </c>
    </row>
    <row r="36" spans="1:23" ht="14.25" customHeight="1" x14ac:dyDescent="0.3"/>
    <row r="37" spans="1:23" ht="15" customHeight="1" x14ac:dyDescent="0.3">
      <c r="A37" s="19" t="s">
        <v>47</v>
      </c>
      <c r="B37" s="19"/>
      <c r="C37" s="19"/>
      <c r="D37" s="19"/>
      <c r="E37" s="19"/>
      <c r="F37" s="19"/>
      <c r="G37" s="19"/>
      <c r="H37" s="19"/>
      <c r="I37" s="19"/>
      <c r="J37" s="19"/>
      <c r="K37" s="66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</row>
    <row r="38" spans="1:23" ht="15" customHeight="1" x14ac:dyDescent="0.3">
      <c r="A38" s="95" t="s">
        <v>46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</row>
    <row r="39" spans="1:23" x14ac:dyDescent="0.3">
      <c r="A39" s="96" t="s">
        <v>48</v>
      </c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</row>
    <row r="40" spans="1:23" x14ac:dyDescent="0.3">
      <c r="A40" s="4" t="s">
        <v>45</v>
      </c>
    </row>
  </sheetData>
  <sheetProtection algorithmName="SHA-512" hashValue="/EVexigeWcFSDh8pB7adZzmsW2c6Q4/XZQ8Rmq614NqiuVJHnrF85cZUgSc3tFyRIf9pk8W3OoZdzHqk/y1vPA==" saltValue="opZcAaG5lb9YmkaZ/gBWfg==" spinCount="100000" sheet="1" objects="1" scenarios="1"/>
  <mergeCells count="22">
    <mergeCell ref="A4:B4"/>
    <mergeCell ref="C4:N4"/>
    <mergeCell ref="Q9:R9"/>
    <mergeCell ref="V11:V14"/>
    <mergeCell ref="A5:N5"/>
    <mergeCell ref="V8:W8"/>
    <mergeCell ref="P1:T1"/>
    <mergeCell ref="N34:U34"/>
    <mergeCell ref="N35:U35"/>
    <mergeCell ref="A38:W38"/>
    <mergeCell ref="A39:W39"/>
    <mergeCell ref="N33:U33"/>
    <mergeCell ref="L11:L12"/>
    <mergeCell ref="A6:B6"/>
    <mergeCell ref="P2:S2"/>
    <mergeCell ref="P3:S3"/>
    <mergeCell ref="P4:S4"/>
    <mergeCell ref="P5:S5"/>
    <mergeCell ref="P6:S6"/>
    <mergeCell ref="A1:N1"/>
    <mergeCell ref="A2:N2"/>
    <mergeCell ref="A3:N3"/>
  </mergeCells>
  <pageMargins left="0.7" right="0.7" top="0.75" bottom="0.75" header="0.3" footer="0.3"/>
  <pageSetup scale="7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88D2126254EA34B9CBCDADD379DE838" ma:contentTypeVersion="15" ma:contentTypeDescription="Crée un document." ma:contentTypeScope="" ma:versionID="2967505ca921a16de10cae4ea4bd0fef">
  <xsd:schema xmlns:xsd="http://www.w3.org/2001/XMLSchema" xmlns:xs="http://www.w3.org/2001/XMLSchema" xmlns:p="http://schemas.microsoft.com/office/2006/metadata/properties" xmlns:ns2="b0157f7d-c1e3-4486-ba88-818db12953fe" xmlns:ns3="d8641a77-7c2c-45e5-aad5-ee6bda0b11ef" targetNamespace="http://schemas.microsoft.com/office/2006/metadata/properties" ma:root="true" ma:fieldsID="923fb9edeca6c6364f23b94b8468c629" ns2:_="" ns3:_="">
    <xsd:import namespace="b0157f7d-c1e3-4486-ba88-818db12953fe"/>
    <xsd:import namespace="d8641a77-7c2c-45e5-aad5-ee6bda0b11e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Locatio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157f7d-c1e3-4486-ba88-818db12953f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0f88c09f-21f8-4219-b9fa-02fc81bcd98d}" ma:internalName="TaxCatchAll" ma:showField="CatchAllData" ma:web="b0157f7d-c1e3-4486-ba88-818db12953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641a77-7c2c-45e5-aad5-ee6bda0b11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Balises d’images" ma:readOnly="false" ma:fieldId="{5cf76f15-5ced-4ddc-b409-7134ff3c332f}" ma:taxonomyMulti="true" ma:sspId="5724a971-5611-4ed0-9f7d-418861da77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8641a77-7c2c-45e5-aad5-ee6bda0b11ef">
      <Terms xmlns="http://schemas.microsoft.com/office/infopath/2007/PartnerControls"/>
    </lcf76f155ced4ddcb4097134ff3c332f>
    <TaxCatchAll xmlns="b0157f7d-c1e3-4486-ba88-818db12953fe" xsi:nil="true"/>
  </documentManagement>
</p:properties>
</file>

<file path=customXml/itemProps1.xml><?xml version="1.0" encoding="utf-8"?>
<ds:datastoreItem xmlns:ds="http://schemas.openxmlformats.org/officeDocument/2006/customXml" ds:itemID="{C163DFDE-9114-4CEB-856E-25AD36C438D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ECCE13F-194B-4815-ABCD-EE8D82A098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0157f7d-c1e3-4486-ba88-818db12953fe"/>
    <ds:schemaRef ds:uri="d8641a77-7c2c-45e5-aad5-ee6bda0b11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C91540C-262E-474C-9604-D370D248355E}">
  <ds:schemaRefs>
    <ds:schemaRef ds:uri="http://schemas.microsoft.com/office/2006/metadata/properties"/>
    <ds:schemaRef ds:uri="http://schemas.microsoft.com/office/infopath/2007/PartnerControls"/>
    <ds:schemaRef ds:uri="d8641a77-7c2c-45e5-aad5-ee6bda0b11ef"/>
    <ds:schemaRef ds:uri="b0157f7d-c1e3-4486-ba88-818db12953f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feuille de calcul (2)</vt:lpstr>
      <vt:lpstr>'feuille de calcul (2)'!Zone_d_impression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Clac-Un</dc:creator>
  <cp:keywords/>
  <dc:description/>
  <cp:lastModifiedBy>Valérie Desgagne</cp:lastModifiedBy>
  <cp:revision/>
  <dcterms:created xsi:type="dcterms:W3CDTF">2019-02-06T20:41:33Z</dcterms:created>
  <dcterms:modified xsi:type="dcterms:W3CDTF">2025-03-04T13:41:58Z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0x010100C88D2126254EA34B9CBCDADD379DE838</vt:lpwstr>
  </property>
  <property fmtid="{D5CDD505-2E9C-101B-9397-08002B2CF9AE}" pid="3" name="MediaServiceImageTags">
    <vt:lpwstr/>
  </property>
</Properties>
</file>